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8_{9BE1FD15-D702-4615-872C-02C8B5CD8139}" xr6:coauthVersionLast="47" xr6:coauthVersionMax="47" xr10:uidLastSave="{00000000-0000-0000-0000-000000000000}"/>
  <bookViews>
    <workbookView xWindow="-108" yWindow="-108" windowWidth="23256" windowHeight="12576" xr2:uid="{F163E43D-575C-4172-96DA-22BB02D58777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E29" i="1" s="1"/>
  <c r="D19" i="1"/>
  <c r="D29" i="1" s="1"/>
  <c r="C19" i="1"/>
  <c r="B19" i="1"/>
  <c r="G9" i="1"/>
  <c r="G29" i="1" s="1"/>
  <c r="F9" i="1"/>
  <c r="F29" i="1" s="1"/>
  <c r="E9" i="1"/>
  <c r="D9" i="1"/>
  <c r="C9" i="1"/>
  <c r="C29" i="1" s="1"/>
  <c r="B9" i="1"/>
  <c r="B29" i="1" s="1"/>
  <c r="A5" i="1"/>
  <c r="A2" i="1"/>
</calcChain>
</file>

<file path=xl/sharedStrings.xml><?xml version="1.0" encoding="utf-8"?>
<sst xmlns="http://schemas.openxmlformats.org/spreadsheetml/2006/main" count="33" uniqueCount="24">
  <si>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</si>
  <si>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</si>
  <si>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</si>
  <si>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</si>
  <si>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</si>
  <si>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</si>
  <si>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</si>
  <si>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</si>
  <si>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</si>
  <si>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</si>
  <si>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</si>
  <si>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</si>
  <si>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</si>
  <si>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211213046010000 RECTORÍA UPJR</t>
  </si>
  <si>
    <t>211213046010200 SUBDIR DE VINCULACIÓN Y DIFUSIÓN UPJR</t>
  </si>
  <si>
    <t>211213046020000 SECRETARÍA ADMINISTRATIVA UPJR</t>
  </si>
  <si>
    <t>211213046020400 DEPARTAMENTO DE RECURSOS HUMANOS UPJR</t>
  </si>
  <si>
    <t>211213046020700 DEPARTAMENTO DE SEGUIMIENTO DE OBRA UPJR</t>
  </si>
  <si>
    <t>211213046030000 SECRETARÍA ACADÉMICA UPJR</t>
  </si>
  <si>
    <t>211213046A10000 ÓRGANO INTERNO DE CONTROL UPJR</t>
  </si>
  <si>
    <t>H. Dependencia o Unidad Administrativa xx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</si>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</sst>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 applyProtection="1">
      <alignment vertical="center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3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</cellXfs>
  <cellStyles count="2">
    <cellStyle name="Millares 2" xfId="1" xr:uid="{D1B3E243-71E3-4A8E-8EAE-728C97C318F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Cuenta%20P&#250;blica%202023/0361_IDF_PEGT_UPJ_2301%2005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</sheetData>
      <sheetData sheetId="1"/>
      <sheetData sheetId="2">
        <row r="4">
          <cell r="A4" t="str">
            <v>Del 1 de Enero al 31 de Marzo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49CA-BD9E-4DA3-976E-BF2ABA49CB0A}">
  <dimension ref="A1:G30"/>
  <sheetViews>
    <sheetView showGridLines="0" tabSelected="1" workbookViewId="0">
      <selection activeCell="F10" sqref="F10"/>
    </sheetView>
  </sheetViews>
  <sheetFormatPr baseColWidth="10" defaultColWidth="11" defaultRowHeight="14.4" x14ac:dyDescent="0.3"/>
  <cols>
    <col min="1" max="1" width="47.77734375" bestFit="1" customWidth="1"/>
    <col min="2" max="2" width="22.21875" bestFit="1" customWidth="1"/>
    <col min="3" max="3" width="19.77734375" bestFit="1" customWidth="1"/>
    <col min="4" max="6" width="22.21875" bestFit="1" customWidth="1"/>
    <col min="7" max="7" width="19.777343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3">
      <c r="A2" s="4" t="str">
        <f>'[1]Formato 1'!A2</f>
        <v>UNIVERSIDAD POLITÉCNICA DE JUVENTINO ROSAS</v>
      </c>
      <c r="B2" s="5"/>
      <c r="C2" s="5"/>
      <c r="D2" s="5"/>
      <c r="E2" s="5"/>
      <c r="F2" s="5"/>
      <c r="G2" s="6"/>
    </row>
    <row r="3" spans="1:7" ht="15" customHeight="1" x14ac:dyDescent="0.3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3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3">
      <c r="A5" s="7" t="str">
        <f>'[1]Formato 3'!A4</f>
        <v>Del 1 de Enero al 31 de Marzo de 2023 (b)</v>
      </c>
      <c r="B5" s="8"/>
      <c r="C5" s="8"/>
      <c r="D5" s="8"/>
      <c r="E5" s="8"/>
      <c r="F5" s="8"/>
      <c r="G5" s="9"/>
    </row>
    <row r="6" spans="1:7" ht="41.55" customHeight="1" x14ac:dyDescent="0.3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3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28.8" x14ac:dyDescent="0.3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3">
      <c r="A9" s="20" t="s">
        <v>12</v>
      </c>
      <c r="B9" s="21">
        <f>SUM(B10:B17)</f>
        <v>44032523.310000002</v>
      </c>
      <c r="C9" s="21">
        <f t="shared" ref="C9:G9" si="0">SUM(C10:C17)</f>
        <v>3892761.4799999995</v>
      </c>
      <c r="D9" s="21">
        <f t="shared" si="0"/>
        <v>47925284.789999999</v>
      </c>
      <c r="E9" s="21">
        <f t="shared" si="0"/>
        <v>10481651.029999999</v>
      </c>
      <c r="F9" s="21">
        <f t="shared" si="0"/>
        <v>10478268.029999999</v>
      </c>
      <c r="G9" s="21">
        <f t="shared" si="0"/>
        <v>37443633.759999998</v>
      </c>
    </row>
    <row r="10" spans="1:7" x14ac:dyDescent="0.3">
      <c r="A10" s="22" t="s">
        <v>13</v>
      </c>
      <c r="B10" s="23">
        <v>3155817.31</v>
      </c>
      <c r="C10" s="23">
        <v>571420.46</v>
      </c>
      <c r="D10" s="24">
        <v>3727237.77</v>
      </c>
      <c r="E10" s="23">
        <v>583950.04</v>
      </c>
      <c r="F10" s="23">
        <v>583950.04</v>
      </c>
      <c r="G10" s="24">
        <v>3143287.73</v>
      </c>
    </row>
    <row r="11" spans="1:7" x14ac:dyDescent="0.3">
      <c r="A11" s="22" t="s">
        <v>14</v>
      </c>
      <c r="B11" s="23">
        <v>3298452.87</v>
      </c>
      <c r="C11" s="23">
        <v>14630.18</v>
      </c>
      <c r="D11" s="24">
        <v>3313083.0500000003</v>
      </c>
      <c r="E11" s="23">
        <v>643097.99</v>
      </c>
      <c r="F11" s="23">
        <v>643097.99</v>
      </c>
      <c r="G11" s="24">
        <v>2669985.0600000005</v>
      </c>
    </row>
    <row r="12" spans="1:7" x14ac:dyDescent="0.3">
      <c r="A12" s="22" t="s">
        <v>15</v>
      </c>
      <c r="B12" s="23">
        <v>10401552.460000001</v>
      </c>
      <c r="C12" s="23">
        <v>-1383524.92</v>
      </c>
      <c r="D12" s="24">
        <v>9018027.540000001</v>
      </c>
      <c r="E12" s="23">
        <v>1641912.27</v>
      </c>
      <c r="F12" s="23">
        <v>1641912.27</v>
      </c>
      <c r="G12" s="24">
        <v>7376115.2700000014</v>
      </c>
    </row>
    <row r="13" spans="1:7" x14ac:dyDescent="0.3">
      <c r="A13" s="22" t="s">
        <v>16</v>
      </c>
      <c r="B13" s="23">
        <v>96802</v>
      </c>
      <c r="C13" s="23">
        <v>90000</v>
      </c>
      <c r="D13" s="24">
        <v>186802</v>
      </c>
      <c r="E13" s="23">
        <v>0</v>
      </c>
      <c r="F13" s="23">
        <v>0</v>
      </c>
      <c r="G13" s="24">
        <v>186802</v>
      </c>
    </row>
    <row r="14" spans="1:7" x14ac:dyDescent="0.3">
      <c r="A14" s="22" t="s">
        <v>17</v>
      </c>
      <c r="B14" s="23">
        <v>1044010.14</v>
      </c>
      <c r="C14" s="23">
        <v>505094.39</v>
      </c>
      <c r="D14" s="24">
        <v>1549104.53</v>
      </c>
      <c r="E14" s="23">
        <v>208545.03</v>
      </c>
      <c r="F14" s="23">
        <v>208545.03</v>
      </c>
      <c r="G14" s="24">
        <v>1340559.5</v>
      </c>
    </row>
    <row r="15" spans="1:7" x14ac:dyDescent="0.3">
      <c r="A15" s="22" t="s">
        <v>18</v>
      </c>
      <c r="B15" s="23">
        <v>25748402.25</v>
      </c>
      <c r="C15" s="23">
        <v>4036988.07</v>
      </c>
      <c r="D15" s="24">
        <v>29785390.32</v>
      </c>
      <c r="E15" s="23">
        <v>7318521.7699999996</v>
      </c>
      <c r="F15" s="23">
        <v>7315138.7699999996</v>
      </c>
      <c r="G15" s="24">
        <v>22466868.550000001</v>
      </c>
    </row>
    <row r="16" spans="1:7" x14ac:dyDescent="0.3">
      <c r="A16" s="22" t="s">
        <v>19</v>
      </c>
      <c r="B16" s="23">
        <v>287486.28000000003</v>
      </c>
      <c r="C16" s="23">
        <v>58153.3</v>
      </c>
      <c r="D16" s="24">
        <v>345639.58</v>
      </c>
      <c r="E16" s="23">
        <v>85623.93</v>
      </c>
      <c r="F16" s="23">
        <v>85623.93</v>
      </c>
      <c r="G16" s="24">
        <v>260015.65000000002</v>
      </c>
    </row>
    <row r="17" spans="1:7" x14ac:dyDescent="0.3">
      <c r="A17" s="22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3">
      <c r="A18" s="26" t="s">
        <v>21</v>
      </c>
      <c r="B18" s="27"/>
      <c r="C18" s="27"/>
      <c r="D18" s="27"/>
      <c r="E18" s="27"/>
      <c r="F18" s="27"/>
      <c r="G18" s="27"/>
    </row>
    <row r="19" spans="1:7" x14ac:dyDescent="0.3">
      <c r="A19" s="28" t="s">
        <v>22</v>
      </c>
      <c r="B19" s="29">
        <f>SUM(B20:B27)</f>
        <v>16678801</v>
      </c>
      <c r="C19" s="29">
        <f t="shared" ref="C19:G19" si="1">SUM(C20:C27)</f>
        <v>429199.99999999983</v>
      </c>
      <c r="D19" s="29">
        <f t="shared" si="1"/>
        <v>17108001</v>
      </c>
      <c r="E19" s="29">
        <f t="shared" si="1"/>
        <v>2320</v>
      </c>
      <c r="F19" s="29">
        <f t="shared" si="1"/>
        <v>0</v>
      </c>
      <c r="G19" s="29">
        <f t="shared" si="1"/>
        <v>17105681</v>
      </c>
    </row>
    <row r="20" spans="1:7" x14ac:dyDescent="0.3">
      <c r="A20" s="22" t="s">
        <v>13</v>
      </c>
      <c r="B20" s="23">
        <v>1099546.8899999999</v>
      </c>
      <c r="C20" s="23">
        <v>-531420.46</v>
      </c>
      <c r="D20" s="24">
        <v>568126.42999999993</v>
      </c>
      <c r="E20" s="23">
        <v>0</v>
      </c>
      <c r="F20" s="23">
        <v>0</v>
      </c>
      <c r="G20" s="24">
        <v>568126.42999999993</v>
      </c>
    </row>
    <row r="21" spans="1:7" x14ac:dyDescent="0.3">
      <c r="A21" s="22" t="s">
        <v>14</v>
      </c>
      <c r="B21" s="23">
        <v>1074782.82</v>
      </c>
      <c r="C21" s="23">
        <v>-14630.18</v>
      </c>
      <c r="D21" s="24">
        <v>1060152.6400000001</v>
      </c>
      <c r="E21" s="23">
        <v>0</v>
      </c>
      <c r="F21" s="23">
        <v>0</v>
      </c>
      <c r="G21" s="24">
        <v>1060152.6400000001</v>
      </c>
    </row>
    <row r="22" spans="1:7" x14ac:dyDescent="0.3">
      <c r="A22" s="22" t="s">
        <v>15</v>
      </c>
      <c r="B22" s="23">
        <v>5829579.1600000001</v>
      </c>
      <c r="C22" s="23">
        <v>2543487.19</v>
      </c>
      <c r="D22" s="24">
        <v>8373066.3499999996</v>
      </c>
      <c r="E22" s="23">
        <v>2320</v>
      </c>
      <c r="F22" s="23">
        <v>0</v>
      </c>
      <c r="G22" s="24">
        <v>8370746.3499999996</v>
      </c>
    </row>
    <row r="23" spans="1:7" x14ac:dyDescent="0.3">
      <c r="A23" s="22" t="s">
        <v>16</v>
      </c>
      <c r="B23" s="23">
        <v>92200</v>
      </c>
      <c r="C23" s="23">
        <v>10000</v>
      </c>
      <c r="D23" s="24">
        <v>102200</v>
      </c>
      <c r="E23" s="23">
        <v>0</v>
      </c>
      <c r="F23" s="23">
        <v>0</v>
      </c>
      <c r="G23" s="24">
        <v>102200</v>
      </c>
    </row>
    <row r="24" spans="1:7" x14ac:dyDescent="0.3">
      <c r="A24" s="22" t="s">
        <v>17</v>
      </c>
      <c r="B24" s="23">
        <v>419208.47</v>
      </c>
      <c r="C24" s="23">
        <v>-1796.75</v>
      </c>
      <c r="D24" s="24">
        <v>417411.72</v>
      </c>
      <c r="E24" s="23">
        <v>0</v>
      </c>
      <c r="F24" s="23">
        <v>0</v>
      </c>
      <c r="G24" s="24">
        <v>417411.72</v>
      </c>
    </row>
    <row r="25" spans="1:7" x14ac:dyDescent="0.3">
      <c r="A25" s="22" t="s">
        <v>18</v>
      </c>
      <c r="B25" s="23">
        <v>8038236.8899999997</v>
      </c>
      <c r="C25" s="23">
        <v>-1518286.5</v>
      </c>
      <c r="D25" s="24">
        <v>6519950.3899999997</v>
      </c>
      <c r="E25" s="23">
        <v>0</v>
      </c>
      <c r="F25" s="23">
        <v>0</v>
      </c>
      <c r="G25" s="24">
        <v>6519950.3899999997</v>
      </c>
    </row>
    <row r="26" spans="1:7" x14ac:dyDescent="0.3">
      <c r="A26" s="22" t="s">
        <v>19</v>
      </c>
      <c r="B26" s="23">
        <v>125246.77</v>
      </c>
      <c r="C26" s="23">
        <v>-58153.3</v>
      </c>
      <c r="D26" s="24">
        <v>67093.47</v>
      </c>
      <c r="E26" s="23">
        <v>0</v>
      </c>
      <c r="F26" s="23">
        <v>0</v>
      </c>
      <c r="G26" s="24">
        <v>67093.47</v>
      </c>
    </row>
    <row r="27" spans="1:7" x14ac:dyDescent="0.3">
      <c r="A27" s="22" t="s">
        <v>20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3">
      <c r="A28" s="26" t="s">
        <v>21</v>
      </c>
      <c r="B28" s="27"/>
      <c r="C28" s="27"/>
      <c r="D28" s="27"/>
      <c r="E28" s="27"/>
      <c r="F28" s="27"/>
      <c r="G28" s="27"/>
    </row>
    <row r="29" spans="1:7" x14ac:dyDescent="0.3">
      <c r="A29" s="28" t="s">
        <v>23</v>
      </c>
      <c r="B29" s="29">
        <f>SUM(B19,B9)</f>
        <v>60711324.310000002</v>
      </c>
      <c r="C29" s="29">
        <f t="shared" ref="C29:G29" si="2">SUM(C19,C9)</f>
        <v>4321961.4799999995</v>
      </c>
      <c r="D29" s="29">
        <f t="shared" si="2"/>
        <v>65033285.789999999</v>
      </c>
      <c r="E29" s="29">
        <f t="shared" si="2"/>
        <v>10483971.029999999</v>
      </c>
      <c r="F29" s="29">
        <f t="shared" si="2"/>
        <v>10478268.029999999</v>
      </c>
      <c r="G29" s="29">
        <f t="shared" si="2"/>
        <v>54549314.759999998</v>
      </c>
    </row>
    <row r="30" spans="1:7" x14ac:dyDescent="0.3">
      <c r="A30" s="30"/>
      <c r="B30" s="30"/>
      <c r="C30" s="30"/>
      <c r="D30" s="30"/>
      <c r="E30" s="30"/>
      <c r="F30" s="30"/>
      <c r="G30" s="30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 xr:uid="{C33B9BD7-E9D0-4B11-AB5D-020C7D2422BD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2023-05-05T22:27:37Z</dcterms:created>
  <dcterms:modified xsi:type="dcterms:W3CDTF">2023-05-05T22:28:26Z</dcterms:modified>
</cp:coreProperties>
</file>